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<sst xmlns="http://schemas.openxmlformats.org/spreadsheetml/2006/main" count="131" uniqueCount="105">
  <si>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</si>
  <si>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</si>
  <si>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</si>
  <si>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</si>
  <si>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</si>
  <si>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</si>
  <si>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</si>
  <si>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</si>
  <si>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</si>
  <si>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</si>
  <si>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</si>
  <si>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</si>
  <si>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</si>
  <si>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</si>
  <si>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</si>
  <si>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</si>
  <si>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</si>
  <si>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</si>
  <si>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</si>
  <si>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</si>
  <si>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</si>
  <si>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</si>
  <si>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</si>
  <si>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</si>
  <si>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</si>
  <si>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</si>
  <si>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</si>
  <si>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</si>
  <si>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</si>
  <si>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</si>
  <si>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</si>
  <si>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</si>
  <si>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</si>
  <si>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</si>
  <si>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</si>
  <si>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</si>
  <si>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</si>
  <si>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</si>
  <si>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</si>
  <si>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</si>
  <si>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</si>
  <si>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</si>
  <si>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</si>
  <si>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</si>
  <si>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</si>
  <si>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</si>
  <si>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</si>
  <si>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</si>
  <si>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</si>
  <si>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</si>
  <si>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</si>
  <si>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</si>
  <si>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</si>
  <si>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</si>
  <si>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</si>
  <si>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</si>
  <si>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</si>
  <si>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</si>
  <si>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</si>
  <si>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</si>
  <si>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</si>
  <si>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</si>
  <si>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</si>
  <si>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</si>
  <si>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</si>
  <si>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</si>
  <si>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</si>
  <si>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</si>
  <si>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</si>
  <si>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</si>
  <si>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</si>
  <si>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</si>
  <si>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</si>
  <si>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</si>
  <si>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</si>
  <si>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</si>
  <si>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</si>
  <si>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</si>
  <si>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</si>
  <si>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</si>
  <si>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</si>
  <si>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</si>
  <si>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</si>
  <si>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</si>
  <si>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</si>
  <si>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</si>
  <si>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</si>
  <si>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</si>
  <si>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</si>
  <si>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</si>
  <si>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</si>
  <si>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</si>
  <si>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</si>
  <si>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</si>
  <si>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</si>
  <si>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</si>
  <si>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В.О.Кібець</t>
  </si>
  <si>
    <t>М.С. Шейна</t>
  </si>
  <si>
    <t>(0542)62-46-43</t>
  </si>
  <si>
    <t>18 січня 2017 року</t>
  </si>
  <si>
    <t>2016 рік</t>
  </si>
  <si>
    <t>ТУ ДСА України в Сумській областi</t>
  </si>
  <si>
    <t xml:space="preserve">Місцезнаходження: </t>
  </si>
  <si>
    <t>40002. Сумська область.м. Суми</t>
  </si>
  <si>
    <t>вул. Перемоги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</si>
</sst>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13415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24564</v>
      </c>
      <c r="B16" s="88">
        <v>370383785</v>
      </c>
      <c r="C16" s="88">
        <v>237</v>
      </c>
      <c r="D16" s="88">
        <v>4179635</v>
      </c>
      <c r="E16" s="89">
        <v>42</v>
      </c>
      <c r="F16" s="88">
        <v>3998</v>
      </c>
      <c r="G16" s="89">
        <v>13730693</v>
      </c>
      <c r="H16" s="88">
        <v>484</v>
      </c>
      <c r="I16" s="88">
        <v>6685301</v>
      </c>
      <c r="J16" s="88">
        <v>2058</v>
      </c>
      <c r="K16" s="88">
        <v>432</v>
      </c>
      <c r="L16" s="88">
        <v>1494325</v>
      </c>
      <c r="M16" s="88">
        <v>8710</v>
      </c>
      <c r="N16" s="88">
        <v>4144730</v>
      </c>
      <c r="O16" s="88">
        <v>1594</v>
      </c>
      <c r="P16" s="88">
        <v>1684836</v>
      </c>
    </row>
    <row r="17" spans="1:15" ht="39.75" customHeight="1">
      <c r="A17" s="59">
        <v>52</v>
      </c>
      <c r="B17" s="59">
        <v>52</v>
      </c>
      <c r="C17" s="59">
        <v>9</v>
      </c>
      <c r="D17" s="59">
        <v>16924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&amp;LC23485EE&amp;CФорма № Зведений- 4 (МС), Підрозділ: ТУ ДСА України в Сумській областi,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17031684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3996615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149578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5049124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50901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153772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7188856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3772607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612727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54119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&amp;LC23485EE&amp;CФорма № Зведений- 4 (МС), Підрозділ: ТУ ДСА України в Сумській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149578</v>
      </c>
      <c r="E7" s="86">
        <f>SUM(E8:E20)</f>
        <v>5049124</v>
      </c>
      <c r="F7" s="86">
        <f>SUM(F8:F20)</f>
        <v>50901</v>
      </c>
      <c r="G7" s="86">
        <f>SUM(G8:G20)</f>
        <v>153772</v>
      </c>
      <c r="H7" s="86">
        <f>SUM(H8:H20)</f>
        <v>7188856</v>
      </c>
      <c r="I7" s="86">
        <f>SUM(I8:I20)</f>
        <v>3772607</v>
      </c>
      <c r="J7" s="86">
        <f>SUM(J8:J20)</f>
        <v>612727</v>
      </c>
      <c r="K7" s="86">
        <f>SUM(K8:K20)</f>
        <v>54119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>
        <v>143978</v>
      </c>
      <c r="F8" s="87"/>
      <c r="G8" s="87"/>
      <c r="H8" s="87">
        <v>296473</v>
      </c>
      <c r="I8" s="87">
        <v>17447</v>
      </c>
      <c r="J8" s="87">
        <v>24352</v>
      </c>
      <c r="K8" s="87">
        <v>18050</v>
      </c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5897</v>
      </c>
      <c r="E9" s="88">
        <v>658037</v>
      </c>
      <c r="F9" s="88"/>
      <c r="G9" s="88"/>
      <c r="H9" s="88">
        <v>3512</v>
      </c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>
        <v>3283</v>
      </c>
      <c r="F10" s="88"/>
      <c r="G10" s="88">
        <v>748</v>
      </c>
      <c r="H10" s="88">
        <v>2195</v>
      </c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>
        <v>627</v>
      </c>
      <c r="G11" s="88"/>
      <c r="H11" s="88">
        <v>9672</v>
      </c>
      <c r="I11" s="88">
        <v>611</v>
      </c>
      <c r="J11" s="88">
        <v>1603</v>
      </c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>
        <v>1729</v>
      </c>
      <c r="G12" s="88"/>
      <c r="H12" s="88">
        <v>12904</v>
      </c>
      <c r="I12" s="88"/>
      <c r="J12" s="88">
        <v>458269</v>
      </c>
      <c r="K12" s="88">
        <v>35639</v>
      </c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>
        <v>4183</v>
      </c>
      <c r="G13" s="88"/>
      <c r="H13" s="88">
        <v>1170424</v>
      </c>
      <c r="I13" s="88">
        <v>19951</v>
      </c>
      <c r="J13" s="88">
        <v>82165</v>
      </c>
      <c r="K13" s="88">
        <v>430</v>
      </c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84958</v>
      </c>
      <c r="E14" s="88"/>
      <c r="F14" s="88">
        <v>6240</v>
      </c>
      <c r="G14" s="88"/>
      <c r="H14" s="88">
        <v>84064</v>
      </c>
      <c r="I14" s="88">
        <v>81774</v>
      </c>
      <c r="J14" s="88">
        <v>15684</v>
      </c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>
        <v>5580</v>
      </c>
      <c r="F15" s="88"/>
      <c r="G15" s="88">
        <v>9073</v>
      </c>
      <c r="H15" s="88">
        <v>85802</v>
      </c>
      <c r="I15" s="88"/>
      <c r="J15" s="88">
        <v>11500</v>
      </c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11419</v>
      </c>
      <c r="E16" s="88">
        <v>3841</v>
      </c>
      <c r="F16" s="88">
        <v>4321</v>
      </c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3426</v>
      </c>
      <c r="E17" s="88"/>
      <c r="F17" s="88">
        <v>12994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>
        <v>29900</v>
      </c>
      <c r="E18" s="88">
        <v>16028</v>
      </c>
      <c r="F18" s="88">
        <v>5172</v>
      </c>
      <c r="G18" s="88">
        <v>138775</v>
      </c>
      <c r="H18" s="88"/>
      <c r="I18" s="88">
        <v>83394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11955</v>
      </c>
      <c r="G19" s="88">
        <v>1976</v>
      </c>
      <c r="H19" s="88">
        <v>6033</v>
      </c>
      <c r="I19" s="88"/>
      <c r="J19" s="88">
        <v>4524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13978</v>
      </c>
      <c r="E20" s="88">
        <v>4218377</v>
      </c>
      <c r="F20" s="88">
        <v>3680</v>
      </c>
      <c r="G20" s="88">
        <v>3200</v>
      </c>
      <c r="H20" s="88">
        <v>5517777</v>
      </c>
      <c r="I20" s="88">
        <v>3569430</v>
      </c>
      <c r="J20" s="88">
        <v>14630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58515</v>
      </c>
      <c r="E21" s="88">
        <v>713567</v>
      </c>
      <c r="F21" s="88">
        <v>26965</v>
      </c>
      <c r="G21" s="88">
        <v>2956</v>
      </c>
      <c r="H21" s="88">
        <v>2798593</v>
      </c>
      <c r="I21" s="88">
        <v>1883806</v>
      </c>
      <c r="J21" s="88">
        <v>133154</v>
      </c>
      <c r="K21" s="88">
        <v>38669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4792</v>
      </c>
      <c r="E22" s="88">
        <v>7757</v>
      </c>
      <c r="F22" s="88"/>
      <c r="G22" s="88">
        <v>11530</v>
      </c>
      <c r="H22" s="88">
        <v>980999</v>
      </c>
      <c r="I22" s="88">
        <v>90502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17717</v>
      </c>
      <c r="E23" s="88">
        <v>4281529</v>
      </c>
      <c r="F23" s="88">
        <v>7078</v>
      </c>
      <c r="G23" s="88"/>
      <c r="H23" s="88">
        <v>1053816</v>
      </c>
      <c r="I23" s="88">
        <v>277615</v>
      </c>
      <c r="J23" s="88">
        <v>24183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68554</v>
      </c>
      <c r="E24" s="88">
        <v>46271</v>
      </c>
      <c r="F24" s="88">
        <v>16858</v>
      </c>
      <c r="G24" s="88">
        <v>139286</v>
      </c>
      <c r="H24" s="88">
        <v>2355447</v>
      </c>
      <c r="I24" s="88">
        <v>1520684</v>
      </c>
      <c r="J24" s="88">
        <v>455390</v>
      </c>
      <c r="K24" s="88">
        <v>15450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>
        <v>4655</v>
      </c>
      <c r="H25" s="88">
        <v>155</v>
      </c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68554</v>
      </c>
      <c r="E27" s="86">
        <f>E24-E25-E26</f>
        <v>46271</v>
      </c>
      <c r="F27" s="86">
        <f>F24-F25-F26</f>
        <v>16858</v>
      </c>
      <c r="G27" s="86">
        <f>G24-G25-G26</f>
        <v>134631</v>
      </c>
      <c r="H27" s="86">
        <f>H24-H25-H26</f>
        <v>2355292</v>
      </c>
      <c r="I27" s="86">
        <f>I24-I25-I26</f>
        <v>1520684</v>
      </c>
      <c r="J27" s="86">
        <f>J24-J25-J26</f>
        <v>455390</v>
      </c>
      <c r="K27" s="86">
        <f>K24-K25-K26</f>
        <v>15450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99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&amp;LC23485EE&amp;CФорма № Зведений- 4 (МС), Підрозділ: ТУ ДСА України в Сумській областi,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100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102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&amp;LC23485EE&amp;C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Шейна Мариана Степановна</cp:lastModifiedBy>
  <cp:lastPrinted>2015-12-10T14:28:33Z</cp:lastPrinted>
  <dcterms:created xsi:type="dcterms:W3CDTF">2015-09-09T11:49:35Z</dcterms:created>
  <dcterms:modified xsi:type="dcterms:W3CDTF">2017-01-23T11:47:34Z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Зведений- 4 (МС)_10018_4.2016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2BC67CFE</vt:lpwstr>
  </property>
  <property fmtid="{D5CDD505-2E9C-101B-9397-08002B2CF9AE}" pid="10" name="Підрозд">
    <vt:lpwstr>ТУ ДСА України в Сумській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