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<sst xmlns="http://schemas.openxmlformats.org/spreadsheetml/2006/main" count="476" uniqueCount="407">
  <si>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</si>
  <si>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</si>
  <si>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</si>
  <si>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</si>
  <si>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</si>
  <si>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</si>
  <si>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</si>
  <si>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</si>
  <si>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</si>
  <si>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</si>
  <si>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</si>
  <si>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</si>
  <si>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</si>
  <si>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</si>
  <si>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</si>
  <si>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</si>
  <si>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</si>
  <si>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</si>
  <si>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</si>
  <si>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</si>
  <si>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</si>
  <si>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</si>
  <si>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</si>
  <si>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</si>
  <si>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</si>
  <si>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</si>
  <si>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</si>
  <si>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</si>
  <si>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</si>
  <si>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</si>
  <si>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</si>
  <si>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</si>
  <si>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</si>
  <si>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</si>
  <si>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</si>
  <si>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</si>
  <si>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</si>
  <si>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</si>
  <si>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</si>
  <si>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</si>
  <si>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</si>
  <si>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</si>
  <si>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</si>
  <si>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</si>
  <si>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</si>
  <si>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</si>
  <si>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</si>
  <si>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</si>
  <si>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</si>
  <si>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</si>
  <si>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</si>
  <si>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</si>
  <si>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</si>
  <si>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</si>
  <si>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</si>
  <si>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</si>
  <si>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</si>
  <si>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</si>
  <si>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</si>
  <si>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</si>
  <si>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</si>
  <si>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</si>
  <si>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</si>
  <si>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</si>
  <si>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</si>
  <si>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</si>
  <si>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</si>
  <si>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</si>
  <si>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</si>
  <si>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</si>
  <si>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</si>
  <si>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</si>
  <si>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</si>
  <si>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</si>
  <si>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</si>
  <si>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</si>
  <si>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</si>
  <si>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</si>
  <si>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</si>
  <si>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</si>
  <si>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</si>
  <si>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</si>
  <si>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</si>
  <si>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</si>
  <si>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</si>
  <si>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</si>
  <si>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</si>
  <si>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</si>
  <si>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</si>
  <si>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</si>
  <si>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</si>
  <si>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</si>
  <si>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</si>
  <si>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</si>
  <si>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</si>
  <si>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</si>
  <si>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</si>
  <si>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</si>
  <si>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</si>
  <si>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</si>
  <si>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</si>
  <si>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</si>
  <si>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</si>
  <si>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</si>
  <si>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</si>
  <si>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</si>
  <si>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</si>
  <si>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</si>
  <si>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</si>
  <si>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</si>
  <si>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</si>
  <si>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</si>
  <si>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</si>
  <si>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</si>
  <si>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</si>
  <si>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</si>
  <si>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</si>
  <si>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</si>
  <si>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</si>
  <si>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</si>
  <si>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</si>
  <si>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</si>
  <si>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</si>
  <si>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</si>
  <si>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</si>
  <si>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</si>
  <si>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</si>
  <si>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</si>
  <si>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</si>
  <si>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</si>
  <si>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</si>
  <si>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</si>
  <si>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</si>
  <si>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</si>
  <si>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</si>
  <si>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</si>
  <si>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</si>
  <si>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</si>
  <si>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</si>
  <si>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</si>
  <si>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</si>
  <si>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</si>
  <si>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</si>
  <si>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</si>
  <si>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</si>
  <si>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</si>
  <si>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</si>
  <si>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</si>
  <si>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</si>
  <si>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</si>
  <si>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</si>
  <si>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</si>
  <si>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</si>
  <si>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</si>
  <si>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</si>
  <si>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</si>
  <si>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</si>
  <si>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</si>
  <si>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</si>
  <si>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</si>
  <si>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</si>
  <si>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</si>
  <si>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</si>
  <si>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</si>
  <si>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</si>
  <si>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</si>
  <si>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</si>
  <si>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</si>
  <si>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</si>
  <si>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</si>
  <si>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</si>
  <si>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</si>
  <si>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</si>
  <si>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</si>
  <si>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</si>
  <si>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</si>
  <si>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</si>
  <si>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</si>
  <si>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</si>
  <si>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</si>
  <si>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</si>
  <si>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</si>
  <si>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</si>
  <si>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</si>
  <si>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</si>
  <si>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</si>
  <si>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</si>
  <si>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</si>
  <si>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</si>
  <si>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</si>
  <si>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</si>
  <si>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</si>
  <si>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</si>
  <si>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</si>
  <si>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</si>
  <si>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</si>
  <si>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</si>
  <si>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</si>
  <si>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</si>
  <si>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</si>
  <si>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</si>
  <si>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</si>
  <si>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</si>
  <si>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</si>
  <si>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</si>
  <si>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</si>
  <si>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</si>
  <si>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</si>
  <si>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</si>
  <si>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</si>
  <si>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</si>
  <si>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</si>
  <si>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</si>
  <si>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</si>
  <si>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</si>
  <si>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</si>
  <si>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</si>
  <si>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</si>
  <si>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</si>
  <si>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</si>
  <si>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</si>
  <si>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</si>
  <si>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</si>
  <si>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</si>
  <si>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</si>
  <si>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</si>
  <si>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</si>
  <si>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</si>
  <si>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</si>
  <si>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</si>
  <si>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</si>
  <si>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</si>
  <si>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</si>
  <si>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</si>
  <si>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</si>
  <si>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</si>
  <si>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</si>
  <si>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</si>
  <si>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</si>
  <si>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</si>
  <si>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</si>
  <si>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</si>
  <si>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</si>
  <si>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</si>
  <si>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</si>
  <si>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</si>
  <si>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</si>
  <si>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</si>
  <si>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</si>
  <si>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</si>
  <si>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</si>
  <si>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</si>
  <si>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</si>
  <si>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</si>
  <si>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</si>
  <si>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</si>
  <si>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</si>
  <si>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</si>
  <si>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</si>
  <si>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</si>
  <si>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</si>
  <si>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</si>
  <si>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</si>
  <si>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</si>
  <si>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</si>
  <si>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</si>
  <si>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</si>
  <si>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</si>
  <si>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</si>
  <si>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</si>
  <si>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</si>
  <si>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</si>
  <si>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</si>
  <si>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</si>
  <si>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</si>
  <si>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</si>
  <si>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</si>
  <si>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</si>
  <si>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</si>
  <si>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</si>
  <si>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</si>
  <si>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</si>
  <si>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</si>
  <si>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</si>
  <si>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</si>
  <si>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</si>
  <si>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</si>
  <si>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</si>
  <si>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</si>
  <si>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</si>
  <si>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</si>
  <si>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</si>
  <si>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</si>
  <si>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</si>
  <si>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</si>
  <si>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</si>
  <si>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</si>
  <si>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</si>
  <si>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</si>
  <si>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</si>
  <si>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</si>
  <si>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</si>
  <si>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</si>
  <si>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</si>
  <si>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</si>
  <si>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</si>
  <si>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</si>
  <si>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</si>
  <si>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</si>
  <si>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</si>
  <si>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</si>
  <si>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</si>
  <si>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</si>
  <si>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</si>
  <si>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</si>
  <si>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</si>
  <si>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</si>
  <si>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</si>
  <si>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</si>
  <si>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</si>
  <si>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</si>
  <si>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</si>
  <si>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</si>
  <si>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</si>
  <si>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</si>
  <si>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</si>
  <si>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</si>
  <si>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</si>
  <si>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</si>
  <si>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</si>
  <si>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</si>
  <si>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</si>
  <si>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</si>
  <si>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</si>
  <si>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</si>
  <si>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</si>
  <si>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</si>
  <si>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</si>
  <si>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</si>
  <si>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</si>
  <si>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</si>
  <si>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</si>
  <si>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</si>
  <si>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</si>
  <si>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</si>
  <si>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</si>
  <si>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</si>
  <si>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</si>
  <si>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</si>
  <si>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</si>
  <si>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</si>
  <si>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</si>
  <si>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</si>
  <si>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ТУ ДСА України в Сумській областi</t>
  </si>
  <si>
    <t>40002. Сумська область.м. Суми</t>
  </si>
  <si>
    <t>вул. Перемоги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</si>
  <si>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</si>
  <si>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</si>
  <si>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</si>
  <si>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</si>
  <si>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</si>
  <si>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</si>
  <si>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</si>
  <si>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</si>
  <si>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</si>
  <si>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</si>
  <si>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</si>
  <si>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</si>
  <si>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</si>
  <si>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</si>
  <si>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</si>
  <si>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</si>
  <si>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</si>
  <si>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</si>
  <si>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</si>
  <si>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</si>
  <si>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</si>
  <si>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</si>
  <si>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</si>
  <si>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</si>
  <si>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</si>
  <si>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</si>
  <si>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</si>
  <si>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</si>
  <si>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</si>
  <si>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</si>
  <si>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</si>
  <si>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</si>
  <si>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</si>
  <si>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</si>
  <si>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</si>
  <si>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</si>
  <si>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</si>
  <si>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</si>
  <si>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</si>
  <si>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</si>
  <si>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</si>
  <si>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</si>
  <si>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</si>
  <si>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</si>
  <si>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</si>
  <si>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</si>
  <si>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В.О.Кібець</t>
  </si>
  <si>
    <t>М.С. Шейна</t>
  </si>
  <si>
    <t>(0542)62-46-43</t>
  </si>
  <si>
    <t>stat@su.court.gov.ua</t>
  </si>
  <si>
    <t>18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</si>
</sst>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&amp;L7D155E16&amp;C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58</v>
      </c>
      <c r="D7" s="186">
        <f>'розділ 2'!E66</f>
        <v>7</v>
      </c>
      <c r="E7" s="186"/>
      <c r="F7" s="186">
        <f>'розділ 2'!H66</f>
        <v>8</v>
      </c>
      <c r="G7" s="186">
        <f>'розділ 2'!I66</f>
        <v>6</v>
      </c>
      <c r="H7" s="186">
        <v>1</v>
      </c>
      <c r="I7" s="186">
        <f>'розділ 2'!O66</f>
        <v>50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2</v>
      </c>
      <c r="D10" s="186">
        <f>'розділ 8'!F15</f>
        <v>2</v>
      </c>
      <c r="E10" s="186">
        <f>'розділ 8'!G15</f>
        <v>0</v>
      </c>
      <c r="F10" s="186">
        <f>'розділ 8'!H15</f>
        <v>1</v>
      </c>
      <c r="G10" s="186">
        <f>'розділ 8'!H15</f>
        <v>1</v>
      </c>
      <c r="H10" s="186"/>
      <c r="I10" s="186">
        <f>'розділ 8'!L15</f>
        <v>1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3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1</v>
      </c>
      <c r="G11" s="186">
        <f>'розділи 6, 7'!G36</f>
        <v>1</v>
      </c>
      <c r="H11" s="186">
        <f>'розділи 6, 7'!I36</f>
        <v>0</v>
      </c>
      <c r="I11" s="186">
        <f>'розділи 6, 7'!J36</f>
        <v>2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1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1</v>
      </c>
      <c r="G12" s="186">
        <f>'розділи 6, 7'!G37</f>
        <v>1</v>
      </c>
      <c r="H12" s="186">
        <f>'розділи 6, 7'!I37</f>
        <v>1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11</v>
      </c>
      <c r="D13" s="186">
        <f>'розділ 9'!E18</f>
        <v>8</v>
      </c>
      <c r="E13" s="186">
        <f>'розділ 9'!F18</f>
        <v>0</v>
      </c>
      <c r="F13" s="186">
        <f>'розділ 9'!G18</f>
        <v>9</v>
      </c>
      <c r="G13" s="186">
        <f>'розділ 9'!G18</f>
        <v>9</v>
      </c>
      <c r="H13" s="186"/>
      <c r="I13" s="186">
        <f>'розділ 9'!I18</f>
        <v>2</v>
      </c>
    </row>
    <row r="14" spans="1:9" ht="19.5" customHeight="1">
      <c r="A14" s="76">
        <v>8</v>
      </c>
      <c r="B14" s="77" t="s">
        <v>27</v>
      </c>
      <c r="C14" s="187">
        <f>C7+C8+C9+C10+C11+C12+C13</f>
        <v>75</v>
      </c>
      <c r="D14" s="187">
        <f aca="true" t="shared" si="0" ref="D14:I14">D7+D8+D9+D10+D11+D12+D13</f>
        <v>17</v>
      </c>
      <c r="E14" s="187">
        <f t="shared" si="0"/>
        <v>0</v>
      </c>
      <c r="F14" s="187">
        <f t="shared" si="0"/>
        <v>20</v>
      </c>
      <c r="G14" s="187">
        <f t="shared" si="0"/>
        <v>18</v>
      </c>
      <c r="H14" s="187">
        <f t="shared" si="0"/>
        <v>2</v>
      </c>
      <c r="I14" s="187">
        <f t="shared" si="0"/>
        <v>55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&amp;L7D155E16&amp;CФорма № Зведений- 1, Підрозділ: ТУ ДСА України в Сумській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3</v>
      </c>
      <c r="E10" s="189">
        <v>1</v>
      </c>
      <c r="F10" s="189">
        <v>4</v>
      </c>
      <c r="G10" s="189"/>
      <c r="H10" s="189">
        <v>1</v>
      </c>
      <c r="I10" s="189">
        <v>1</v>
      </c>
      <c r="J10" s="189"/>
      <c r="K10" s="189"/>
      <c r="L10" s="189"/>
      <c r="M10" s="189"/>
      <c r="N10" s="189"/>
      <c r="O10" s="189">
        <v>3</v>
      </c>
      <c r="P10" s="189">
        <v>3</v>
      </c>
      <c r="Q10" s="189"/>
      <c r="R10" s="189">
        <v>1</v>
      </c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>
        <v>1</v>
      </c>
      <c r="F11" s="189">
        <v>2</v>
      </c>
      <c r="G11" s="189"/>
      <c r="H11" s="189"/>
      <c r="I11" s="189"/>
      <c r="J11" s="189"/>
      <c r="K11" s="189"/>
      <c r="L11" s="189"/>
      <c r="M11" s="189"/>
      <c r="N11" s="189"/>
      <c r="O11" s="189">
        <v>2</v>
      </c>
      <c r="P11" s="189">
        <v>2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2</v>
      </c>
      <c r="E12" s="189"/>
      <c r="F12" s="189">
        <v>2</v>
      </c>
      <c r="G12" s="189"/>
      <c r="H12" s="189">
        <v>1</v>
      </c>
      <c r="I12" s="189">
        <v>1</v>
      </c>
      <c r="J12" s="189"/>
      <c r="K12" s="189"/>
      <c r="L12" s="189"/>
      <c r="M12" s="189"/>
      <c r="N12" s="189"/>
      <c r="O12" s="189">
        <v>1</v>
      </c>
      <c r="P12" s="189">
        <v>1</v>
      </c>
      <c r="Q12" s="189"/>
      <c r="R12" s="189">
        <v>1</v>
      </c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/>
      <c r="F15" s="189">
        <v>1</v>
      </c>
      <c r="G15" s="189">
        <v>1</v>
      </c>
      <c r="H15" s="189"/>
      <c r="I15" s="189"/>
      <c r="J15" s="189"/>
      <c r="K15" s="189"/>
      <c r="L15" s="189"/>
      <c r="M15" s="189"/>
      <c r="N15" s="189"/>
      <c r="O15" s="189">
        <v>1</v>
      </c>
      <c r="P15" s="189">
        <v>1</v>
      </c>
      <c r="Q15" s="189">
        <v>1</v>
      </c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>
        <v>1</v>
      </c>
      <c r="E17" s="189"/>
      <c r="F17" s="189">
        <v>1</v>
      </c>
      <c r="G17" s="189">
        <v>1</v>
      </c>
      <c r="H17" s="189"/>
      <c r="I17" s="189"/>
      <c r="J17" s="189"/>
      <c r="K17" s="189"/>
      <c r="L17" s="189"/>
      <c r="M17" s="189"/>
      <c r="N17" s="189"/>
      <c r="O17" s="189">
        <v>1</v>
      </c>
      <c r="P17" s="189">
        <v>1</v>
      </c>
      <c r="Q17" s="189">
        <v>1</v>
      </c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>
        <v>3</v>
      </c>
      <c r="E20" s="189"/>
      <c r="F20" s="189">
        <v>3</v>
      </c>
      <c r="G20" s="189"/>
      <c r="H20" s="189"/>
      <c r="I20" s="189"/>
      <c r="J20" s="189"/>
      <c r="K20" s="189"/>
      <c r="L20" s="189"/>
      <c r="M20" s="189"/>
      <c r="N20" s="189"/>
      <c r="O20" s="189">
        <v>3</v>
      </c>
      <c r="P20" s="189">
        <v>3</v>
      </c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>
        <v>1</v>
      </c>
      <c r="E23" s="189"/>
      <c r="F23" s="189">
        <v>1</v>
      </c>
      <c r="G23" s="189"/>
      <c r="H23" s="189"/>
      <c r="I23" s="189"/>
      <c r="J23" s="189"/>
      <c r="K23" s="189"/>
      <c r="L23" s="189"/>
      <c r="M23" s="189"/>
      <c r="N23" s="189"/>
      <c r="O23" s="189">
        <v>1</v>
      </c>
      <c r="P23" s="189">
        <v>1</v>
      </c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22</v>
      </c>
      <c r="E25" s="189"/>
      <c r="F25" s="189">
        <v>34</v>
      </c>
      <c r="G25" s="189">
        <v>6</v>
      </c>
      <c r="H25" s="189">
        <v>2</v>
      </c>
      <c r="I25" s="189">
        <v>1</v>
      </c>
      <c r="J25" s="189">
        <v>1</v>
      </c>
      <c r="K25" s="189"/>
      <c r="L25" s="189"/>
      <c r="M25" s="189"/>
      <c r="N25" s="189"/>
      <c r="O25" s="189">
        <v>20</v>
      </c>
      <c r="P25" s="189">
        <v>31</v>
      </c>
      <c r="Q25" s="189">
        <v>5</v>
      </c>
      <c r="R25" s="189">
        <v>1</v>
      </c>
      <c r="S25" s="189"/>
      <c r="T25" s="190"/>
      <c r="U25" s="190">
        <v>2</v>
      </c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11</v>
      </c>
      <c r="E26" s="189"/>
      <c r="F26" s="189">
        <v>22</v>
      </c>
      <c r="G26" s="189">
        <v>6</v>
      </c>
      <c r="H26" s="189">
        <v>1</v>
      </c>
      <c r="I26" s="189">
        <v>1</v>
      </c>
      <c r="J26" s="189"/>
      <c r="K26" s="189"/>
      <c r="L26" s="189"/>
      <c r="M26" s="189"/>
      <c r="N26" s="189"/>
      <c r="O26" s="189">
        <v>10</v>
      </c>
      <c r="P26" s="189">
        <v>20</v>
      </c>
      <c r="Q26" s="189">
        <v>5</v>
      </c>
      <c r="R26" s="189">
        <v>1</v>
      </c>
      <c r="S26" s="189"/>
      <c r="T26" s="190"/>
      <c r="U26" s="190">
        <v>1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2</v>
      </c>
      <c r="E27" s="189"/>
      <c r="F27" s="189">
        <v>2</v>
      </c>
      <c r="G27" s="189"/>
      <c r="H27" s="189"/>
      <c r="I27" s="189"/>
      <c r="J27" s="189"/>
      <c r="K27" s="189"/>
      <c r="L27" s="189"/>
      <c r="M27" s="189"/>
      <c r="N27" s="189"/>
      <c r="O27" s="189">
        <v>2</v>
      </c>
      <c r="P27" s="189">
        <v>2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2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2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3</v>
      </c>
      <c r="E30" s="189"/>
      <c r="F30" s="189">
        <v>3</v>
      </c>
      <c r="G30" s="189"/>
      <c r="H30" s="189">
        <v>1</v>
      </c>
      <c r="I30" s="189"/>
      <c r="J30" s="189">
        <v>1</v>
      </c>
      <c r="K30" s="189"/>
      <c r="L30" s="189"/>
      <c r="M30" s="189"/>
      <c r="N30" s="189"/>
      <c r="O30" s="189">
        <v>2</v>
      </c>
      <c r="P30" s="189">
        <v>2</v>
      </c>
      <c r="Q30" s="189"/>
      <c r="R30" s="189"/>
      <c r="S30" s="189"/>
      <c r="T30" s="190"/>
      <c r="U30" s="190">
        <v>1</v>
      </c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</v>
      </c>
      <c r="E31" s="189"/>
      <c r="F31" s="189">
        <v>5</v>
      </c>
      <c r="G31" s="189"/>
      <c r="H31" s="189"/>
      <c r="I31" s="189"/>
      <c r="J31" s="189"/>
      <c r="K31" s="189"/>
      <c r="L31" s="189"/>
      <c r="M31" s="189"/>
      <c r="N31" s="189"/>
      <c r="O31" s="189">
        <v>2</v>
      </c>
      <c r="P31" s="189">
        <v>5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2</v>
      </c>
      <c r="E32" s="189"/>
      <c r="F32" s="189">
        <v>5</v>
      </c>
      <c r="G32" s="189"/>
      <c r="H32" s="189"/>
      <c r="I32" s="189"/>
      <c r="J32" s="189"/>
      <c r="K32" s="189"/>
      <c r="L32" s="189"/>
      <c r="M32" s="189"/>
      <c r="N32" s="189"/>
      <c r="O32" s="189">
        <v>2</v>
      </c>
      <c r="P32" s="189">
        <v>5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>
        <v>2</v>
      </c>
      <c r="E33" s="189"/>
      <c r="F33" s="189">
        <v>5</v>
      </c>
      <c r="G33" s="189"/>
      <c r="H33" s="189"/>
      <c r="I33" s="189"/>
      <c r="J33" s="189"/>
      <c r="K33" s="189"/>
      <c r="L33" s="189"/>
      <c r="M33" s="189"/>
      <c r="N33" s="189"/>
      <c r="O33" s="189">
        <v>2</v>
      </c>
      <c r="P33" s="189">
        <v>5</v>
      </c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2</v>
      </c>
      <c r="E41" s="189">
        <v>2</v>
      </c>
      <c r="F41" s="189">
        <v>4</v>
      </c>
      <c r="G41" s="189"/>
      <c r="H41" s="189">
        <v>2</v>
      </c>
      <c r="I41" s="189">
        <v>2</v>
      </c>
      <c r="J41" s="189"/>
      <c r="K41" s="189"/>
      <c r="L41" s="189"/>
      <c r="M41" s="189"/>
      <c r="N41" s="189"/>
      <c r="O41" s="189">
        <v>2</v>
      </c>
      <c r="P41" s="189">
        <v>2</v>
      </c>
      <c r="Q41" s="189"/>
      <c r="R41" s="189">
        <v>2</v>
      </c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2</v>
      </c>
      <c r="E42" s="189">
        <v>2</v>
      </c>
      <c r="F42" s="189">
        <v>4</v>
      </c>
      <c r="G42" s="189"/>
      <c r="H42" s="189">
        <v>2</v>
      </c>
      <c r="I42" s="189">
        <v>2</v>
      </c>
      <c r="J42" s="189"/>
      <c r="K42" s="189"/>
      <c r="L42" s="189"/>
      <c r="M42" s="189"/>
      <c r="N42" s="189"/>
      <c r="O42" s="189">
        <v>2</v>
      </c>
      <c r="P42" s="189">
        <v>2</v>
      </c>
      <c r="Q42" s="189"/>
      <c r="R42" s="189">
        <v>2</v>
      </c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5</v>
      </c>
      <c r="E44" s="189"/>
      <c r="F44" s="189">
        <v>8</v>
      </c>
      <c r="G44" s="189"/>
      <c r="H44" s="189"/>
      <c r="I44" s="189"/>
      <c r="J44" s="189"/>
      <c r="K44" s="189"/>
      <c r="L44" s="189"/>
      <c r="M44" s="189"/>
      <c r="N44" s="189"/>
      <c r="O44" s="189">
        <v>5</v>
      </c>
      <c r="P44" s="189">
        <v>8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4</v>
      </c>
      <c r="E45" s="189"/>
      <c r="F45" s="189">
        <v>8</v>
      </c>
      <c r="G45" s="189"/>
      <c r="H45" s="189"/>
      <c r="I45" s="189"/>
      <c r="J45" s="189"/>
      <c r="K45" s="189"/>
      <c r="L45" s="189"/>
      <c r="M45" s="189"/>
      <c r="N45" s="189"/>
      <c r="O45" s="189">
        <v>4</v>
      </c>
      <c r="P45" s="189">
        <v>8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7</v>
      </c>
      <c r="E46" s="189">
        <v>1</v>
      </c>
      <c r="F46" s="189">
        <v>8</v>
      </c>
      <c r="G46" s="189">
        <v>1</v>
      </c>
      <c r="H46" s="189">
        <v>2</v>
      </c>
      <c r="I46" s="189">
        <v>2</v>
      </c>
      <c r="J46" s="189"/>
      <c r="K46" s="189"/>
      <c r="L46" s="189"/>
      <c r="M46" s="189"/>
      <c r="N46" s="189"/>
      <c r="O46" s="189">
        <v>6</v>
      </c>
      <c r="P46" s="189">
        <v>6</v>
      </c>
      <c r="Q46" s="189"/>
      <c r="R46" s="189">
        <v>2</v>
      </c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7</v>
      </c>
      <c r="E47" s="189">
        <v>1</v>
      </c>
      <c r="F47" s="189">
        <v>8</v>
      </c>
      <c r="G47" s="189">
        <v>1</v>
      </c>
      <c r="H47" s="189">
        <v>2</v>
      </c>
      <c r="I47" s="189">
        <v>2</v>
      </c>
      <c r="J47" s="189"/>
      <c r="K47" s="189"/>
      <c r="L47" s="189"/>
      <c r="M47" s="189"/>
      <c r="N47" s="189"/>
      <c r="O47" s="189">
        <v>6</v>
      </c>
      <c r="P47" s="189">
        <v>6</v>
      </c>
      <c r="Q47" s="189"/>
      <c r="R47" s="189">
        <v>2</v>
      </c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4</v>
      </c>
      <c r="E49" s="189">
        <v>1</v>
      </c>
      <c r="F49" s="189">
        <v>6</v>
      </c>
      <c r="G49" s="189">
        <v>1</v>
      </c>
      <c r="H49" s="189">
        <v>1</v>
      </c>
      <c r="I49" s="189">
        <v>1</v>
      </c>
      <c r="J49" s="189"/>
      <c r="K49" s="189"/>
      <c r="L49" s="189"/>
      <c r="M49" s="189"/>
      <c r="N49" s="189"/>
      <c r="O49" s="189">
        <v>4</v>
      </c>
      <c r="P49" s="189">
        <v>5</v>
      </c>
      <c r="Q49" s="189"/>
      <c r="R49" s="189">
        <v>2</v>
      </c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5</v>
      </c>
      <c r="E56" s="189">
        <v>2</v>
      </c>
      <c r="F56" s="189">
        <v>10</v>
      </c>
      <c r="G56" s="189"/>
      <c r="H56" s="189"/>
      <c r="I56" s="189"/>
      <c r="J56" s="189"/>
      <c r="K56" s="189"/>
      <c r="L56" s="189"/>
      <c r="M56" s="189"/>
      <c r="N56" s="189"/>
      <c r="O56" s="189">
        <v>7</v>
      </c>
      <c r="P56" s="189">
        <v>10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2</v>
      </c>
      <c r="E57" s="189"/>
      <c r="F57" s="189">
        <v>2</v>
      </c>
      <c r="G57" s="189"/>
      <c r="H57" s="189"/>
      <c r="I57" s="189"/>
      <c r="J57" s="189"/>
      <c r="K57" s="189"/>
      <c r="L57" s="189"/>
      <c r="M57" s="189"/>
      <c r="N57" s="189"/>
      <c r="O57" s="189">
        <v>2</v>
      </c>
      <c r="P57" s="189">
        <v>2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2</v>
      </c>
      <c r="E58" s="189">
        <v>1</v>
      </c>
      <c r="F58" s="189">
        <v>5</v>
      </c>
      <c r="G58" s="189"/>
      <c r="H58" s="189"/>
      <c r="I58" s="189"/>
      <c r="J58" s="189"/>
      <c r="K58" s="189"/>
      <c r="L58" s="189"/>
      <c r="M58" s="189"/>
      <c r="N58" s="189"/>
      <c r="O58" s="189">
        <v>3</v>
      </c>
      <c r="P58" s="189">
        <v>5</v>
      </c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>
        <v>1</v>
      </c>
      <c r="F59" s="189">
        <v>2</v>
      </c>
      <c r="G59" s="189"/>
      <c r="H59" s="189"/>
      <c r="I59" s="189"/>
      <c r="J59" s="189"/>
      <c r="K59" s="189"/>
      <c r="L59" s="189"/>
      <c r="M59" s="189"/>
      <c r="N59" s="189"/>
      <c r="O59" s="189">
        <v>2</v>
      </c>
      <c r="P59" s="189">
        <v>2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>
        <v>1</v>
      </c>
      <c r="F65" s="189">
        <v>1</v>
      </c>
      <c r="G65" s="189"/>
      <c r="H65" s="189">
        <v>1</v>
      </c>
      <c r="I65" s="189"/>
      <c r="J65" s="189">
        <v>1</v>
      </c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>
        <v>1</v>
      </c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51</v>
      </c>
      <c r="E66" s="191">
        <f>E9+E10+E15+E18+E20+E25+E32+E35+E36+E40+E41+E44+E46+E51+E53+E55+E56+E62+E63+E64+E65</f>
        <v>7</v>
      </c>
      <c r="F66" s="191">
        <f>F9+F10+F15+F18+F20+F25+F32+F35+F36+F40+F41+F44+F46+F51+F53+F55+F56+F62+F63+F64+F65</f>
        <v>79</v>
      </c>
      <c r="G66" s="191">
        <f>G9+G10+G15+G18+G20+G25+G32+G35+G36+G40+G41+G44+G46+G51+G53+G55+G56+G62+G63+G64+G65</f>
        <v>8</v>
      </c>
      <c r="H66" s="191">
        <f>H9+H10+H15+H18+H20+H25+H32+H35+H36+H40+H41+H44+H46+H51+H53+H55+H56+H62+H63+H64+H65</f>
        <v>8</v>
      </c>
      <c r="I66" s="191">
        <f>I9+I10+I15+I18+I20+I25+I32+I35+I36+I40+I41+I44+I46+I51+I53+I55+I56+I62+I63+I64+I65</f>
        <v>6</v>
      </c>
      <c r="J66" s="191">
        <f>J9+J10+J15+J18+J20+J25+J32+J35+J36+J40+J41+J44+J46+J51+J53+J55+J56+J62+J63+J64+J65</f>
        <v>2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50</v>
      </c>
      <c r="P66" s="191">
        <f>P9+P10+P15+P18+P20+P25+P32+P35+P36+P40+P41+P44+P46+P51+P53+P55+P56+P62+P63+P64+P65</f>
        <v>70</v>
      </c>
      <c r="Q66" s="191">
        <f>Q9+Q10+Q15+Q18+Q20+Q25+Q32+Q35+Q36+Q40+Q41+Q44+Q46+Q51+Q53+Q55+Q56+Q62+Q63+Q64+Q65</f>
        <v>6</v>
      </c>
      <c r="R66" s="191">
        <f>R9+R10+R15+R18+R20+R25+R32+R35+R36+R40+R41+R44+R46+R51+R53+R55+R56+R62+R63+R64+R65</f>
        <v>6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3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2</v>
      </c>
      <c r="E70" s="188"/>
      <c r="F70" s="188">
        <v>2</v>
      </c>
      <c r="G70" s="188"/>
      <c r="H70" s="188"/>
      <c r="I70" s="188"/>
      <c r="J70" s="188"/>
      <c r="K70" s="188"/>
      <c r="L70" s="188"/>
      <c r="M70" s="188"/>
      <c r="N70" s="188"/>
      <c r="O70" s="188">
        <v>2</v>
      </c>
      <c r="P70" s="192">
        <v>2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2</v>
      </c>
      <c r="E71" s="188">
        <v>1</v>
      </c>
      <c r="F71" s="188">
        <v>8</v>
      </c>
      <c r="G71" s="188">
        <v>8</v>
      </c>
      <c r="H71" s="188">
        <v>1</v>
      </c>
      <c r="I71" s="188">
        <v>1</v>
      </c>
      <c r="J71" s="188"/>
      <c r="K71" s="188"/>
      <c r="L71" s="188"/>
      <c r="M71" s="188"/>
      <c r="N71" s="188"/>
      <c r="O71" s="188">
        <v>2</v>
      </c>
      <c r="P71" s="188">
        <v>6</v>
      </c>
      <c r="Q71" s="188">
        <v>6</v>
      </c>
      <c r="R71" s="188">
        <v>1</v>
      </c>
      <c r="S71" s="188"/>
      <c r="T71" s="190"/>
      <c r="U71" s="190">
        <v>1</v>
      </c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&amp;L7D155E16&amp;CФорма № Зведений- 1, Підрозділ: ТУ ДСА України в Сумській областi,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39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39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>
        <v>2</v>
      </c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3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2015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3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&amp;L7D155E16&amp;CФорма № Зведений- 1, Підрозділ: ТУ ДСА України в Сумській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>
        <v>1</v>
      </c>
      <c r="C14" s="188">
        <v>3400</v>
      </c>
      <c r="D14" s="188"/>
      <c r="E14" s="188"/>
      <c r="F14" s="188"/>
      <c r="G14" s="188"/>
      <c r="H14" s="188"/>
      <c r="I14" s="188"/>
      <c r="J14" s="188">
        <v>1</v>
      </c>
      <c r="K14" s="188"/>
      <c r="L14" s="188"/>
      <c r="M14" s="188">
        <v>3</v>
      </c>
      <c r="N14" s="188"/>
      <c r="O14" s="188"/>
      <c r="P14" s="188">
        <v>1</v>
      </c>
      <c r="Q14" s="188">
        <v>1</v>
      </c>
      <c r="R14" s="188"/>
    </row>
    <row r="15" spans="1:18" ht="18.75" customHeight="1">
      <c r="A15" s="80" t="s">
        <v>225</v>
      </c>
      <c r="B15" s="188"/>
      <c r="C15" s="188"/>
      <c r="D15" s="188"/>
      <c r="E15" s="188">
        <v>1</v>
      </c>
      <c r="F15" s="188"/>
      <c r="G15" s="188"/>
      <c r="H15" s="188"/>
      <c r="I15" s="188">
        <v>1</v>
      </c>
      <c r="J15" s="188"/>
      <c r="K15" s="188"/>
      <c r="L15" s="188"/>
      <c r="M15" s="188"/>
      <c r="N15" s="188"/>
      <c r="O15" s="188">
        <v>1</v>
      </c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>
        <v>1</v>
      </c>
      <c r="O28" s="189">
        <v>1144</v>
      </c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>
        <v>1</v>
      </c>
      <c r="H30" s="207"/>
      <c r="I30" s="207"/>
      <c r="J30" s="207">
        <v>1</v>
      </c>
      <c r="K30" s="207"/>
      <c r="L30" s="207">
        <v>1</v>
      </c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1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1</v>
      </c>
      <c r="K31" s="208">
        <f t="shared" si="0"/>
        <v>0</v>
      </c>
      <c r="L31" s="208">
        <f t="shared" si="0"/>
        <v>1</v>
      </c>
      <c r="M31" s="208">
        <f t="shared" si="0"/>
        <v>0</v>
      </c>
      <c r="N31" s="208">
        <f t="shared" si="0"/>
        <v>1</v>
      </c>
      <c r="O31" s="194">
        <f t="shared" si="0"/>
        <v>1144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&amp;L7D155E16&amp;CФорма № Зведений- 1, Підрозділ: ТУ ДСА України в Сумській областi,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>
        <v>3</v>
      </c>
      <c r="E24" s="195"/>
      <c r="F24" s="195"/>
      <c r="G24" s="195">
        <v>1</v>
      </c>
      <c r="H24" s="195"/>
      <c r="I24" s="195"/>
      <c r="J24" s="195">
        <v>2</v>
      </c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3</v>
      </c>
      <c r="E36" s="198">
        <f>SUM(E20:E25,E27:E35)</f>
        <v>0</v>
      </c>
      <c r="F36" s="198">
        <f>SUM(F20:F25,F27:F35)</f>
        <v>0</v>
      </c>
      <c r="G36" s="198">
        <f>SUM(G20:G25,G27:G35)</f>
        <v>1</v>
      </c>
      <c r="H36" s="198">
        <f>SUM(H20:H25,H27:H35)</f>
        <v>0</v>
      </c>
      <c r="I36" s="198">
        <f>SUM(I20:I25,I27:I35)</f>
        <v>0</v>
      </c>
      <c r="J36" s="198">
        <f>SUM(J20:J25,J27:J35)</f>
        <v>2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>
        <v>1</v>
      </c>
      <c r="E37" s="196"/>
      <c r="F37" s="196"/>
      <c r="G37" s="196">
        <v>1</v>
      </c>
      <c r="H37" s="196"/>
      <c r="I37" s="196">
        <v>1</v>
      </c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>
        <v>1</v>
      </c>
      <c r="E39" s="196"/>
      <c r="F39" s="196"/>
      <c r="G39" s="196">
        <v>1</v>
      </c>
      <c r="H39" s="196"/>
      <c r="I39" s="196">
        <v>1</v>
      </c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&amp;L7D155E16&amp;CФорма № Зведений- 1, Підрозділ: ТУ ДСА України в Сумській областi,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>
        <v>2</v>
      </c>
      <c r="G9" s="200"/>
      <c r="H9" s="200">
        <v>1</v>
      </c>
      <c r="I9" s="200"/>
      <c r="J9" s="200"/>
      <c r="K9" s="200"/>
      <c r="L9" s="200">
        <v>1</v>
      </c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2</v>
      </c>
      <c r="G14" s="202">
        <f>G7+G8+G9+G10+G11+G12+G13</f>
        <v>0</v>
      </c>
      <c r="H14" s="202">
        <f>H7+H8+H9+H10+H11+H12+H13</f>
        <v>1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1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>
        <v>2</v>
      </c>
      <c r="G15" s="199"/>
      <c r="H15" s="199">
        <v>1</v>
      </c>
      <c r="I15" s="199"/>
      <c r="J15" s="199"/>
      <c r="K15" s="199"/>
      <c r="L15" s="199">
        <v>1</v>
      </c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&amp;L7D155E16&amp;CФорма № Зведений- 1, Підрозділ: ТУ ДСА України в Сумській областi,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2</v>
      </c>
      <c r="E5" s="188"/>
      <c r="F5" s="188"/>
      <c r="G5" s="188">
        <v>1</v>
      </c>
      <c r="H5" s="188"/>
      <c r="I5" s="18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>
        <v>1</v>
      </c>
      <c r="E11" s="188"/>
      <c r="F11" s="188"/>
      <c r="G11" s="188">
        <v>1</v>
      </c>
      <c r="H11" s="188">
        <v>1</v>
      </c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8</v>
      </c>
      <c r="F17" s="188"/>
      <c r="G17" s="188">
        <v>7</v>
      </c>
      <c r="H17" s="188">
        <v>7</v>
      </c>
      <c r="I17" s="188">
        <v>1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3</v>
      </c>
      <c r="E18" s="194">
        <f>SUM(E4:E17)</f>
        <v>8</v>
      </c>
      <c r="F18" s="194">
        <f>SUM(F4:F17)</f>
        <v>0</v>
      </c>
      <c r="G18" s="194">
        <f>SUM(G4:G17)</f>
        <v>9</v>
      </c>
      <c r="H18" s="194">
        <f>SUM(H4:H17)</f>
        <v>8</v>
      </c>
      <c r="I18" s="194">
        <f>SUM(I4:I17)</f>
        <v>2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>
        <v>1</v>
      </c>
      <c r="E20" s="189">
        <v>1</v>
      </c>
      <c r="F20" s="189"/>
      <c r="G20" s="189">
        <v>2</v>
      </c>
      <c r="H20" s="189">
        <v>1</v>
      </c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&amp;L7D155E16&amp;CФорма № Зведений- 1, Підрозділ: ТУ ДСА України в Сумській областi,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Мариана Степановна</cp:lastModifiedBy>
  <cp:lastPrinted>2015-12-10T11:35:34Z</cp:lastPrinted>
  <dcterms:created xsi:type="dcterms:W3CDTF">2015-09-09T11:44:43Z</dcterms:created>
  <dcterms:modified xsi:type="dcterms:W3CDTF">2018-01-22T06:56:19Z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Зведений- 1_10018_4.2017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BC4E14B7</vt:lpwstr>
  </property>
  <property fmtid="{D5CDD505-2E9C-101B-9397-08002B2CF9AE}" pid="10" name="Підрозд">
    <vt:lpwstr>ТУ ДСА України в Сумській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3.20.3.1890</vt:lpwstr>
  </property>
</Properties>
</file>