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<sst xmlns="http://schemas.openxmlformats.org/spreadsheetml/2006/main" count="154" uniqueCount="128">
  <si>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</si>
  <si>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</si>
  <si>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</si>
  <si>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</si>
  <si>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</si>
  <si>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</si>
  <si>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</si>
  <si>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</si>
  <si>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</si>
  <si>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</si>
  <si>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</si>
  <si>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</si>
  <si>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</si>
  <si>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</si>
  <si>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</si>
  <si>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</si>
  <si>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</si>
  <si>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</si>
  <si>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</si>
  <si>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</si>
  <si>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</si>
  <si>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</si>
  <si>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</si>
  <si>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</si>
  <si>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</si>
  <si>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</si>
  <si>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</si>
  <si>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</si>
  <si>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</si>
  <si>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</si>
  <si>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</si>
  <si>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</si>
  <si>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</si>
  <si>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</si>
  <si>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</si>
  <si>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</si>
  <si>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</si>
  <si>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</si>
  <si>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</si>
  <si>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</si>
  <si>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</si>
  <si>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</si>
  <si>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</si>
  <si>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</si>
  <si>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</si>
  <si>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</si>
  <si>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</si>
  <si>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</si>
  <si>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</si>
  <si>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</si>
  <si>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</si>
  <si>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</si>
  <si>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</si>
  <si>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</si>
  <si>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</si>
  <si>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</si>
  <si>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</si>
  <si>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</si>
  <si>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</si>
  <si>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</si>
  <si>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</si>
  <si>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</si>
  <si>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</si>
  <si>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</si>
  <si>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</si>
  <si>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</si>
  <si>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</si>
  <si>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</si>
  <si>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</si>
  <si>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</si>
  <si>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</si>
  <si>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</si>
  <si>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</si>
  <si>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</si>
  <si>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</si>
  <si>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</si>
  <si>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</si>
  <si>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</si>
  <si>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</si>
  <si>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</si>
  <si>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</si>
  <si>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</si>
  <si>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</si>
  <si>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</si>
  <si>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</si>
  <si>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</si>
  <si>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</si>
  <si>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</si>
  <si>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</si>
  <si>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</si>
  <si>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</si>
  <si>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</si>
  <si>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</si>
  <si>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</si>
  <si>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</si>
  <si>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</si>
  <si>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</si>
  <si>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</si>
  <si>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</si>
  <si>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</si>
  <si>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</si>
  <si>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</si>
  <si>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</si>
  <si>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</si>
  <si>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</si>
  <si>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</si>
  <si>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</si>
  <si>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</si>
  <si>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</si>
  <si>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</si>
  <si>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</si>
  <si>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</si>
  <si>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</si>
  <si>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</si>
  <si>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</si>
  <si>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</si>
  <si>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</si>
  <si>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</si>
  <si>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</si>
  <si>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ТУ ДСА України в Сумській областi</t>
  </si>
  <si>
    <t>40002. Сумська область.м. Суми</t>
  </si>
  <si>
    <t>вул. Перемоги</t>
  </si>
  <si>
    <t/>
  </si>
  <si>
    <t>В.О.Кібець</t>
  </si>
  <si>
    <t>М.М. Шевченко</t>
  </si>
  <si>
    <t>(0542)62 46 43</t>
  </si>
  <si>
    <t>indox@su.court.gov.ua</t>
  </si>
  <si>
    <t>10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</si>
</sst>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&amp;L503212A1&amp;C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31733</v>
      </c>
      <c r="D6" s="96">
        <f>SUM(D7,D10,D13,D14,D15,D21,D24,D25,D18,D19,D20)</f>
        <v>26906045.39</v>
      </c>
      <c r="E6" s="96">
        <f>SUM(E7,E10,E13,E14,E15,E21,E24,E25,E18,E19,E20)</f>
        <v>27332</v>
      </c>
      <c r="F6" s="96">
        <f>SUM(F7,F10,F13,F14,F15,F21,F24,F25,F18,F19,F20)</f>
        <v>23611365.11</v>
      </c>
      <c r="G6" s="96">
        <f>SUM(G7,G10,G13,G14,G15,G21,G24,G25,G18,G19,G20)</f>
        <v>629</v>
      </c>
      <c r="H6" s="96">
        <f>SUM(H7,H10,H13,H14,H15,H21,H24,H25,H18,H19,H20)</f>
        <v>608910.12</v>
      </c>
      <c r="I6" s="96">
        <f>SUM(I7,I10,I13,I14,I15,I21,I24,I25,I18,I19,I20)</f>
        <v>1823</v>
      </c>
      <c r="J6" s="96">
        <f>SUM(J7,J10,J13,J14,J15,J21,J24,J25,J18,J19,J20)</f>
        <v>1349764.02</v>
      </c>
      <c r="K6" s="96">
        <f>SUM(K7,K10,K13,K14,K15,K21,K24,K25,K18,K19,K20)</f>
        <v>3181</v>
      </c>
      <c r="L6" s="96">
        <f>SUM(L7,L10,L13,L14,L15,L21,L24,L25,L18,L19,L20)</f>
        <v>2564010.93</v>
      </c>
    </row>
    <row r="7" spans="1:12" ht="16.5" customHeight="1">
      <c r="A7" s="87">
        <v>2</v>
      </c>
      <c r="B7" s="90" t="s">
        <v>74</v>
      </c>
      <c r="C7" s="97">
        <v>7736</v>
      </c>
      <c r="D7" s="97">
        <v>13664095.34</v>
      </c>
      <c r="E7" s="97">
        <v>6145</v>
      </c>
      <c r="F7" s="97">
        <v>11664673.74</v>
      </c>
      <c r="G7" s="97">
        <v>188</v>
      </c>
      <c r="H7" s="97">
        <v>290564.63</v>
      </c>
      <c r="I7" s="97">
        <v>803</v>
      </c>
      <c r="J7" s="97">
        <v>797065.16</v>
      </c>
      <c r="K7" s="97">
        <v>1155</v>
      </c>
      <c r="L7" s="97">
        <v>1252345.93</v>
      </c>
    </row>
    <row r="8" spans="1:12" ht="16.5" customHeight="1">
      <c r="A8" s="87">
        <v>3</v>
      </c>
      <c r="B8" s="91" t="s">
        <v>75</v>
      </c>
      <c r="C8" s="97">
        <v>3638</v>
      </c>
      <c r="D8" s="97">
        <v>8706803.97</v>
      </c>
      <c r="E8" s="97">
        <v>3467</v>
      </c>
      <c r="F8" s="97">
        <v>7960488.7</v>
      </c>
      <c r="G8" s="97">
        <v>118</v>
      </c>
      <c r="H8" s="97">
        <v>212698.1</v>
      </c>
      <c r="I8" s="97">
        <v>104</v>
      </c>
      <c r="J8" s="97">
        <v>109814.4</v>
      </c>
      <c r="K8" s="97">
        <v>38</v>
      </c>
      <c r="L8" s="97">
        <v>85125</v>
      </c>
    </row>
    <row r="9" spans="1:12" ht="16.5" customHeight="1">
      <c r="A9" s="87">
        <v>4</v>
      </c>
      <c r="B9" s="91" t="s">
        <v>76</v>
      </c>
      <c r="C9" s="97">
        <v>4098</v>
      </c>
      <c r="D9" s="97">
        <v>4957291.37</v>
      </c>
      <c r="E9" s="97">
        <v>2678</v>
      </c>
      <c r="F9" s="97">
        <v>3704185.04</v>
      </c>
      <c r="G9" s="97">
        <v>70</v>
      </c>
      <c r="H9" s="97">
        <v>77866.53</v>
      </c>
      <c r="I9" s="97">
        <v>699</v>
      </c>
      <c r="J9" s="97">
        <v>687250.76</v>
      </c>
      <c r="K9" s="97">
        <v>1117</v>
      </c>
      <c r="L9" s="97">
        <v>1167220.93</v>
      </c>
    </row>
    <row r="10" spans="1:12" ht="19.5" customHeight="1">
      <c r="A10" s="87">
        <v>5</v>
      </c>
      <c r="B10" s="90" t="s">
        <v>77</v>
      </c>
      <c r="C10" s="97">
        <v>5881</v>
      </c>
      <c r="D10" s="97">
        <v>6225360.8</v>
      </c>
      <c r="E10" s="97">
        <v>4811</v>
      </c>
      <c r="F10" s="97">
        <v>5493837.93</v>
      </c>
      <c r="G10" s="97">
        <v>138</v>
      </c>
      <c r="H10" s="97">
        <v>155700.84</v>
      </c>
      <c r="I10" s="97">
        <v>405</v>
      </c>
      <c r="J10" s="97">
        <v>387390.66</v>
      </c>
      <c r="K10" s="97">
        <v>751</v>
      </c>
      <c r="L10" s="97">
        <v>802924.4</v>
      </c>
    </row>
    <row r="11" spans="1:12" ht="19.5" customHeight="1">
      <c r="A11" s="87">
        <v>6</v>
      </c>
      <c r="B11" s="91" t="s">
        <v>78</v>
      </c>
      <c r="C11" s="97">
        <v>630</v>
      </c>
      <c r="D11" s="97">
        <v>1429646</v>
      </c>
      <c r="E11" s="97">
        <v>489</v>
      </c>
      <c r="F11" s="97">
        <v>1286199.05</v>
      </c>
      <c r="G11" s="97">
        <v>18</v>
      </c>
      <c r="H11" s="97">
        <v>45887.5</v>
      </c>
      <c r="I11" s="97">
        <v>77</v>
      </c>
      <c r="J11" s="97">
        <v>78418.64</v>
      </c>
      <c r="K11" s="97">
        <v>91</v>
      </c>
      <c r="L11" s="97">
        <v>206570</v>
      </c>
    </row>
    <row r="12" spans="1:12" ht="19.5" customHeight="1">
      <c r="A12" s="87">
        <v>7</v>
      </c>
      <c r="B12" s="91" t="s">
        <v>79</v>
      </c>
      <c r="C12" s="97">
        <v>5251</v>
      </c>
      <c r="D12" s="97">
        <v>4795714.8</v>
      </c>
      <c r="E12" s="97">
        <v>4322</v>
      </c>
      <c r="F12" s="97">
        <v>4207638.88</v>
      </c>
      <c r="G12" s="97">
        <v>120</v>
      </c>
      <c r="H12" s="97">
        <v>109813.34</v>
      </c>
      <c r="I12" s="97">
        <v>328</v>
      </c>
      <c r="J12" s="97">
        <v>308972.02</v>
      </c>
      <c r="K12" s="97">
        <v>660</v>
      </c>
      <c r="L12" s="97">
        <v>596354.4</v>
      </c>
    </row>
    <row r="13" spans="1:12" ht="15" customHeight="1">
      <c r="A13" s="87">
        <v>8</v>
      </c>
      <c r="B13" s="90" t="s">
        <v>18</v>
      </c>
      <c r="C13" s="97">
        <v>2780</v>
      </c>
      <c r="D13" s="97">
        <v>2525080.8</v>
      </c>
      <c r="E13" s="97">
        <v>2660</v>
      </c>
      <c r="F13" s="97">
        <v>2417039.26</v>
      </c>
      <c r="G13" s="97">
        <v>254</v>
      </c>
      <c r="H13" s="97">
        <v>130784.9</v>
      </c>
      <c r="I13" s="97">
        <v>40</v>
      </c>
      <c r="J13" s="97">
        <v>34706.4</v>
      </c>
      <c r="K13" s="97">
        <v>49</v>
      </c>
      <c r="L13" s="97">
        <v>42743.2</v>
      </c>
    </row>
    <row r="14" spans="1:12" ht="15.75" customHeight="1">
      <c r="A14" s="87">
        <v>9</v>
      </c>
      <c r="B14" s="90" t="s">
        <v>19</v>
      </c>
      <c r="C14" s="97">
        <v>16</v>
      </c>
      <c r="D14" s="97">
        <v>31167.45</v>
      </c>
      <c r="E14" s="97">
        <v>16</v>
      </c>
      <c r="F14" s="97">
        <v>31937.44</v>
      </c>
      <c r="G14" s="97">
        <v>2</v>
      </c>
      <c r="H14" s="97">
        <v>9868.25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3649</v>
      </c>
      <c r="D15" s="97">
        <v>1807601</v>
      </c>
      <c r="E15" s="97">
        <v>3291</v>
      </c>
      <c r="F15" s="97">
        <v>1609251.84</v>
      </c>
      <c r="G15" s="97">
        <v>33</v>
      </c>
      <c r="H15" s="97">
        <v>16790.2</v>
      </c>
      <c r="I15" s="97">
        <v>1</v>
      </c>
      <c r="J15" s="97">
        <v>454</v>
      </c>
      <c r="K15" s="97">
        <v>341</v>
      </c>
      <c r="L15" s="97">
        <v>266918.4</v>
      </c>
    </row>
    <row r="16" spans="1:12" ht="21" customHeight="1">
      <c r="A16" s="87">
        <v>11</v>
      </c>
      <c r="B16" s="91" t="s">
        <v>78</v>
      </c>
      <c r="C16" s="97">
        <v>221</v>
      </c>
      <c r="D16" s="97">
        <v>250835</v>
      </c>
      <c r="E16" s="97">
        <v>55</v>
      </c>
      <c r="F16" s="97">
        <v>62530.8</v>
      </c>
      <c r="G16" s="97">
        <v>1</v>
      </c>
      <c r="H16" s="97">
        <v>1135</v>
      </c>
      <c r="I16" s="97"/>
      <c r="J16" s="97"/>
      <c r="K16" s="97">
        <v>165</v>
      </c>
      <c r="L16" s="97">
        <v>187275</v>
      </c>
    </row>
    <row r="17" spans="1:12" ht="21" customHeight="1">
      <c r="A17" s="87">
        <v>12</v>
      </c>
      <c r="B17" s="91" t="s">
        <v>79</v>
      </c>
      <c r="C17" s="97">
        <v>3428</v>
      </c>
      <c r="D17" s="97">
        <v>1556766</v>
      </c>
      <c r="E17" s="97">
        <v>3236</v>
      </c>
      <c r="F17" s="97">
        <v>1546721.04</v>
      </c>
      <c r="G17" s="97">
        <v>32</v>
      </c>
      <c r="H17" s="97">
        <v>15655.2</v>
      </c>
      <c r="I17" s="97">
        <v>1</v>
      </c>
      <c r="J17" s="97">
        <v>454</v>
      </c>
      <c r="K17" s="97">
        <v>176</v>
      </c>
      <c r="L17" s="97">
        <v>79643.4</v>
      </c>
    </row>
    <row r="18" spans="1:12" ht="21" customHeight="1">
      <c r="A18" s="87">
        <v>13</v>
      </c>
      <c r="B18" s="99" t="s">
        <v>104</v>
      </c>
      <c r="C18" s="97">
        <v>11265</v>
      </c>
      <c r="D18" s="97">
        <v>2557155</v>
      </c>
      <c r="E18" s="97">
        <v>10017</v>
      </c>
      <c r="F18" s="97">
        <v>2303789.4</v>
      </c>
      <c r="G18" s="97">
        <v>14</v>
      </c>
      <c r="H18" s="97">
        <v>5201.3</v>
      </c>
      <c r="I18" s="97">
        <v>573</v>
      </c>
      <c r="J18" s="97">
        <v>130056.8</v>
      </c>
      <c r="K18" s="97">
        <v>870</v>
      </c>
      <c r="L18" s="97">
        <v>196582</v>
      </c>
    </row>
    <row r="19" spans="1:12" ht="21" customHeight="1">
      <c r="A19" s="87">
        <v>14</v>
      </c>
      <c r="B19" s="99" t="s">
        <v>105</v>
      </c>
      <c r="C19" s="97">
        <v>377</v>
      </c>
      <c r="D19" s="97">
        <v>43130</v>
      </c>
      <c r="E19" s="97">
        <v>366</v>
      </c>
      <c r="F19" s="97">
        <v>42520.9</v>
      </c>
      <c r="G19" s="97"/>
      <c r="H19" s="97"/>
      <c r="I19" s="97"/>
      <c r="J19" s="97"/>
      <c r="K19" s="97">
        <v>14</v>
      </c>
      <c r="L19" s="97">
        <v>1589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1362</v>
      </c>
      <c r="E20" s="97">
        <v>3</v>
      </c>
      <c r="F20" s="97">
        <v>1362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13</v>
      </c>
      <c r="D21" s="97">
        <f>SUM(D22:D23)</f>
        <v>32706</v>
      </c>
      <c r="E21" s="97">
        <f>SUM(E22:E23)</f>
        <v>10</v>
      </c>
      <c r="F21" s="97">
        <f>SUM(F22:F23)</f>
        <v>24608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91</v>
      </c>
      <c r="K21" s="97">
        <f>SUM(K22:K23)</f>
        <v>1</v>
      </c>
      <c r="L21" s="97">
        <f>SUM(L22:L23)</f>
        <v>908</v>
      </c>
    </row>
    <row r="22" spans="1:12" ht="14.25" customHeight="1">
      <c r="A22" s="87">
        <v>17</v>
      </c>
      <c r="B22" s="100" t="s">
        <v>1</v>
      </c>
      <c r="C22" s="97">
        <v>7</v>
      </c>
      <c r="D22" s="97">
        <v>6356</v>
      </c>
      <c r="E22" s="97">
        <v>6</v>
      </c>
      <c r="F22" s="97">
        <v>6902</v>
      </c>
      <c r="G22" s="97"/>
      <c r="H22" s="97"/>
      <c r="I22" s="97"/>
      <c r="J22" s="97"/>
      <c r="K22" s="97">
        <v>1</v>
      </c>
      <c r="L22" s="97">
        <v>908</v>
      </c>
    </row>
    <row r="23" spans="1:12" ht="23.25" customHeight="1">
      <c r="A23" s="87">
        <v>18</v>
      </c>
      <c r="B23" s="100" t="s">
        <v>2</v>
      </c>
      <c r="C23" s="97">
        <v>6</v>
      </c>
      <c r="D23" s="97">
        <v>26350</v>
      </c>
      <c r="E23" s="97">
        <v>4</v>
      </c>
      <c r="F23" s="97">
        <v>17706</v>
      </c>
      <c r="G23" s="97"/>
      <c r="H23" s="97"/>
      <c r="I23" s="97">
        <v>1</v>
      </c>
      <c r="J23" s="97">
        <v>91</v>
      </c>
      <c r="K23" s="97"/>
      <c r="L23" s="97"/>
    </row>
    <row r="24" spans="1:12" ht="46.5" customHeight="1">
      <c r="A24" s="87">
        <v>19</v>
      </c>
      <c r="B24" s="90" t="s">
        <v>106</v>
      </c>
      <c r="C24" s="97">
        <v>13</v>
      </c>
      <c r="D24" s="97">
        <v>18387</v>
      </c>
      <c r="E24" s="97">
        <v>13</v>
      </c>
      <c r="F24" s="97">
        <v>22344.6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590</v>
      </c>
      <c r="D39" s="96">
        <f>SUM(D40,D47,D48,D49)</f>
        <v>561598</v>
      </c>
      <c r="E39" s="96">
        <f>SUM(E40,E47,E48,E49)</f>
        <v>526</v>
      </c>
      <c r="F39" s="96">
        <f>SUM(F40,F47,F48,F49)</f>
        <v>289928.8</v>
      </c>
      <c r="G39" s="96">
        <f>SUM(G40,G47,G48,G49)</f>
        <v>9</v>
      </c>
      <c r="H39" s="96">
        <f>SUM(H40,H47,H48,H49)</f>
        <v>4904.4</v>
      </c>
      <c r="I39" s="96">
        <f>SUM(I40,I47,I48,I49)</f>
        <v>3</v>
      </c>
      <c r="J39" s="96">
        <f>SUM(J40,J47,J48,J49)</f>
        <v>7650.8</v>
      </c>
      <c r="K39" s="96">
        <f>SUM(K40,K47,K48,K49)</f>
        <v>57</v>
      </c>
      <c r="L39" s="96">
        <f>SUM(L40,L47,L48,L49)</f>
        <v>71959</v>
      </c>
    </row>
    <row r="40" spans="1:12" ht="24" customHeight="1">
      <c r="A40" s="87">
        <v>35</v>
      </c>
      <c r="B40" s="90" t="s">
        <v>85</v>
      </c>
      <c r="C40" s="97">
        <f>SUM(C41,C44)</f>
        <v>586</v>
      </c>
      <c r="D40" s="97">
        <f>SUM(D41,D44)</f>
        <v>558874</v>
      </c>
      <c r="E40" s="97">
        <f>SUM(E41,E44)</f>
        <v>523</v>
      </c>
      <c r="F40" s="97">
        <f>SUM(F41,F44)</f>
        <v>288323.2</v>
      </c>
      <c r="G40" s="97">
        <f>SUM(G41,G44)</f>
        <v>9</v>
      </c>
      <c r="H40" s="97">
        <f>SUM(H41,H44)</f>
        <v>4904.4</v>
      </c>
      <c r="I40" s="97">
        <f>SUM(I41,I44)</f>
        <v>3</v>
      </c>
      <c r="J40" s="97">
        <f>SUM(J41,J44)</f>
        <v>7650.8</v>
      </c>
      <c r="K40" s="97">
        <f>SUM(K41,K44)</f>
        <v>56</v>
      </c>
      <c r="L40" s="97">
        <f>SUM(L41,L44)</f>
        <v>71278</v>
      </c>
    </row>
    <row r="41" spans="1:12" ht="19.5" customHeight="1">
      <c r="A41" s="87">
        <v>36</v>
      </c>
      <c r="B41" s="90" t="s">
        <v>86</v>
      </c>
      <c r="C41" s="97">
        <v>18</v>
      </c>
      <c r="D41" s="97">
        <v>16344</v>
      </c>
      <c r="E41" s="97">
        <v>16</v>
      </c>
      <c r="F41" s="97">
        <v>9307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18</v>
      </c>
      <c r="D43" s="97">
        <v>16344</v>
      </c>
      <c r="E43" s="97">
        <v>16</v>
      </c>
      <c r="F43" s="97">
        <v>9307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568</v>
      </c>
      <c r="D44" s="97">
        <v>542530</v>
      </c>
      <c r="E44" s="97">
        <v>507</v>
      </c>
      <c r="F44" s="97">
        <v>279016.2</v>
      </c>
      <c r="G44" s="97">
        <v>9</v>
      </c>
      <c r="H44" s="97">
        <v>4904.4</v>
      </c>
      <c r="I44" s="97">
        <v>3</v>
      </c>
      <c r="J44" s="97">
        <v>7650.8</v>
      </c>
      <c r="K44" s="97">
        <v>55</v>
      </c>
      <c r="L44" s="97">
        <v>70370</v>
      </c>
    </row>
    <row r="45" spans="1:12" ht="30" customHeight="1">
      <c r="A45" s="87">
        <v>40</v>
      </c>
      <c r="B45" s="91" t="s">
        <v>89</v>
      </c>
      <c r="C45" s="97">
        <v>22</v>
      </c>
      <c r="D45" s="97">
        <v>49940</v>
      </c>
      <c r="E45" s="97">
        <v>5</v>
      </c>
      <c r="F45" s="97">
        <v>11014</v>
      </c>
      <c r="G45" s="97"/>
      <c r="H45" s="97"/>
      <c r="I45" s="97">
        <v>3</v>
      </c>
      <c r="J45" s="97">
        <v>7650.8</v>
      </c>
      <c r="K45" s="97">
        <v>15</v>
      </c>
      <c r="L45" s="97">
        <v>34050</v>
      </c>
    </row>
    <row r="46" spans="1:12" ht="21" customHeight="1">
      <c r="A46" s="87">
        <v>41</v>
      </c>
      <c r="B46" s="91" t="s">
        <v>79</v>
      </c>
      <c r="C46" s="97">
        <v>546</v>
      </c>
      <c r="D46" s="97">
        <v>492590</v>
      </c>
      <c r="E46" s="97">
        <v>502</v>
      </c>
      <c r="F46" s="97">
        <v>268002.2</v>
      </c>
      <c r="G46" s="97">
        <v>9</v>
      </c>
      <c r="H46" s="97">
        <v>4904.4</v>
      </c>
      <c r="I46" s="97"/>
      <c r="J46" s="97"/>
      <c r="K46" s="97">
        <v>40</v>
      </c>
      <c r="L46" s="97">
        <v>36320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</v>
      </c>
      <c r="D49" s="97">
        <v>2724</v>
      </c>
      <c r="E49" s="97">
        <v>3</v>
      </c>
      <c r="F49" s="97">
        <v>1605.6</v>
      </c>
      <c r="G49" s="97"/>
      <c r="H49" s="97"/>
      <c r="I49" s="97"/>
      <c r="J49" s="97"/>
      <c r="K49" s="97">
        <v>1</v>
      </c>
      <c r="L49" s="97">
        <v>681</v>
      </c>
    </row>
    <row r="50" spans="1:12" ht="21.75" customHeight="1">
      <c r="A50" s="87">
        <v>45</v>
      </c>
      <c r="B50" s="89" t="s">
        <v>116</v>
      </c>
      <c r="C50" s="96">
        <f>SUM(C51:C54)</f>
        <v>1048</v>
      </c>
      <c r="D50" s="96">
        <f>SUM(D51:D54)</f>
        <v>24747.539999999997</v>
      </c>
      <c r="E50" s="96">
        <f>SUM(E51:E54)</f>
        <v>1047</v>
      </c>
      <c r="F50" s="96">
        <f>SUM(F51:F54)</f>
        <v>25531.24</v>
      </c>
      <c r="G50" s="96">
        <f>SUM(G51:G54)</f>
        <v>0</v>
      </c>
      <c r="H50" s="96">
        <f>SUM(H51:H54)</f>
        <v>0</v>
      </c>
      <c r="I50" s="96">
        <f>SUM(I51:I54)</f>
        <v>5</v>
      </c>
      <c r="J50" s="96">
        <f>SUM(J51:J54)</f>
        <v>481.24</v>
      </c>
      <c r="K50" s="96">
        <f>SUM(K51:K54)</f>
        <v>3</v>
      </c>
      <c r="L50" s="96">
        <f>SUM(L51:L54)</f>
        <v>81.72</v>
      </c>
    </row>
    <row r="51" spans="1:12" ht="18.75" customHeight="1">
      <c r="A51" s="87">
        <v>46</v>
      </c>
      <c r="B51" s="90" t="s">
        <v>9</v>
      </c>
      <c r="C51" s="97">
        <v>932</v>
      </c>
      <c r="D51" s="97">
        <v>17324.64</v>
      </c>
      <c r="E51" s="97">
        <v>932</v>
      </c>
      <c r="F51" s="97">
        <v>17974.88</v>
      </c>
      <c r="G51" s="97"/>
      <c r="H51" s="97"/>
      <c r="I51" s="97">
        <v>5</v>
      </c>
      <c r="J51" s="97">
        <v>481.24</v>
      </c>
      <c r="K51" s="97">
        <v>2</v>
      </c>
      <c r="L51" s="97">
        <v>13.62</v>
      </c>
    </row>
    <row r="52" spans="1:12" ht="27" customHeight="1">
      <c r="A52" s="87">
        <v>47</v>
      </c>
      <c r="B52" s="90" t="s">
        <v>10</v>
      </c>
      <c r="C52" s="97">
        <v>67</v>
      </c>
      <c r="D52" s="97">
        <v>5516.1</v>
      </c>
      <c r="E52" s="97">
        <v>66</v>
      </c>
      <c r="F52" s="97">
        <v>5532.72</v>
      </c>
      <c r="G52" s="97"/>
      <c r="H52" s="97"/>
      <c r="I52" s="97"/>
      <c r="J52" s="97"/>
      <c r="K52" s="97">
        <v>1</v>
      </c>
      <c r="L52" s="97">
        <v>68.1</v>
      </c>
    </row>
    <row r="53" spans="1:12" ht="76.5" customHeight="1">
      <c r="A53" s="87">
        <v>48</v>
      </c>
      <c r="B53" s="90" t="s">
        <v>92</v>
      </c>
      <c r="C53" s="97">
        <v>25</v>
      </c>
      <c r="D53" s="97">
        <v>599.28</v>
      </c>
      <c r="E53" s="97">
        <v>25</v>
      </c>
      <c r="F53" s="97">
        <v>600.14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24</v>
      </c>
      <c r="D54" s="97">
        <v>1307.52</v>
      </c>
      <c r="E54" s="97">
        <v>24</v>
      </c>
      <c r="F54" s="97">
        <v>1423.5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10120</v>
      </c>
      <c r="D55" s="96">
        <v>4593841.6</v>
      </c>
      <c r="E55" s="96">
        <v>4074</v>
      </c>
      <c r="F55" s="96">
        <v>1861710.2</v>
      </c>
      <c r="G55" s="96"/>
      <c r="H55" s="96"/>
      <c r="I55" s="96">
        <v>9945</v>
      </c>
      <c r="J55" s="96">
        <v>4513719.8</v>
      </c>
      <c r="K55" s="97">
        <v>175</v>
      </c>
      <c r="L55" s="96">
        <v>79450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43491</v>
      </c>
      <c r="D56" s="96">
        <f t="shared" si="0"/>
        <v>32086232.53</v>
      </c>
      <c r="E56" s="96">
        <f t="shared" si="0"/>
        <v>32979</v>
      </c>
      <c r="F56" s="96">
        <f t="shared" si="0"/>
        <v>25788535.349999998</v>
      </c>
      <c r="G56" s="96">
        <f t="shared" si="0"/>
        <v>638</v>
      </c>
      <c r="H56" s="96">
        <f t="shared" si="0"/>
        <v>613814.52</v>
      </c>
      <c r="I56" s="96">
        <f t="shared" si="0"/>
        <v>11776</v>
      </c>
      <c r="J56" s="96">
        <f t="shared" si="0"/>
        <v>5871615.859999999</v>
      </c>
      <c r="K56" s="96">
        <f t="shared" si="0"/>
        <v>3416</v>
      </c>
      <c r="L56" s="96">
        <f t="shared" si="0"/>
        <v>2715501.6500000004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&amp;L503212A1&amp;CФорма № Зведений- 10, Підрозділ: ТУ ДСА України в Сумській областi,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3348</v>
      </c>
      <c r="F4" s="93">
        <f>SUM(F5:F25)</f>
        <v>2598446.12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254</v>
      </c>
      <c r="F5" s="95">
        <v>200744.79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33</v>
      </c>
      <c r="F6" s="95">
        <v>70571.97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2021</v>
      </c>
      <c r="F7" s="95">
        <v>1301682.03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4984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155</v>
      </c>
      <c r="F9" s="95">
        <v>158673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37</v>
      </c>
      <c r="F10" s="95">
        <v>77610.78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158</v>
      </c>
      <c r="F11" s="95">
        <v>209831.06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1362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324</v>
      </c>
      <c r="F13" s="95">
        <v>253304.35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36</v>
      </c>
      <c r="F14" s="95">
        <v>28583.9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73</v>
      </c>
      <c r="F16" s="95">
        <v>34958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173</v>
      </c>
      <c r="F17" s="95">
        <v>149054.24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35</v>
      </c>
      <c r="F18" s="95">
        <v>74229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10</v>
      </c>
      <c r="F20" s="95">
        <v>12485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1362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3</v>
      </c>
      <c r="F22" s="95">
        <v>4936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27</v>
      </c>
      <c r="F23" s="95">
        <v>12712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3</v>
      </c>
      <c r="F24" s="95">
        <v>1362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&amp;L503212A1&amp;CФорма № Зведений- 10, Підрозділ: ТУ ДСА України в Сумській областi,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Мар'яна Степанівна</cp:lastModifiedBy>
  <cp:lastPrinted>2018-03-15T14:08:04Z</cp:lastPrinted>
  <dcterms:created xsi:type="dcterms:W3CDTF">2015-09-09T10:27:37Z</dcterms:created>
  <dcterms:modified xsi:type="dcterms:W3CDTF">2022-01-31T08:36:30Z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Зведений- 10_10018_4.2021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41F2EFE5</vt:lpwstr>
  </property>
  <property fmtid="{D5CDD505-2E9C-101B-9397-08002B2CF9AE}" pid="10" name="Підрозд">
    <vt:lpwstr>ТУ ДСА України в Сумській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168182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3.28.3.2669</vt:lpwstr>
  </property>
</Properties>
</file>